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<sst xmlns="http://schemas.openxmlformats.org/spreadsheetml/2006/main" count="249" uniqueCount="101">
  <si>
    <t>工事費内訳書</t>
  </si>
  <si>
    <t>住　　　　所</t>
  </si>
  <si>
    <t>商号又は名称</t>
  </si>
  <si>
    <t>代 表 者 名</t>
  </si>
  <si>
    <t>工 事 名</t>
  </si>
  <si>
    <t>Ｒ７徳土　大谷川　鳴・大麻大谷　護岸工事（担い手確保型）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</si>
  <si>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</si>
  <si>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</si>
  <si>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</si>
  <si>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</si>
  <si>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</si>
  <si>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</si>
  <si>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床止め･床固め</t>
  </si>
  <si>
    <t>式</t>
  </si>
  <si>
    <t>河川土工</t>
  </si>
  <si>
    <t>掘削工</t>
  </si>
  <si>
    <t>掘削</t>
  </si>
  <si>
    <t>m3</t>
  </si>
  <si>
    <t>盛土工</t>
  </si>
  <si>
    <t>路体(築堤)盛土</t>
  </si>
  <si>
    <t>法面整形工</t>
  </si>
  <si>
    <t>法面整形(切土部)</t>
  </si>
  <si>
    <t>m2</t>
  </si>
  <si>
    <t>残土処理工</t>
  </si>
  <si>
    <t>整地</t>
  </si>
  <si>
    <t>土砂等運搬</t>
  </si>
  <si>
    <t>床固め工</t>
  </si>
  <si>
    <t>作業土工</t>
  </si>
  <si>
    <t>床掘り</t>
  </si>
  <si>
    <t>埋戻し</t>
  </si>
  <si>
    <t>垂直壁工</t>
  </si>
  <si>
    <t>ｺﾝｸﾘｰﾄ
　W/C≦60%</t>
  </si>
  <si>
    <t>目地板</t>
  </si>
  <si>
    <t>型枠</t>
  </si>
  <si>
    <t>足場</t>
  </si>
  <si>
    <t>掛m2</t>
  </si>
  <si>
    <t>側壁工</t>
  </si>
  <si>
    <t>ｺﾝｸﾘｰﾄ</t>
  </si>
  <si>
    <t>水抜ﾊﾟｲﾌﾟ</t>
  </si>
  <si>
    <t>m</t>
  </si>
  <si>
    <t>吸出し防止材</t>
  </si>
  <si>
    <t>裏込材</t>
  </si>
  <si>
    <t>水叩工</t>
  </si>
  <si>
    <t>擁壁・法覆護岸工</t>
  </si>
  <si>
    <t>擁壁護岸工</t>
  </si>
  <si>
    <t xml:space="preserve">作業土工　</t>
  </si>
  <si>
    <t xml:space="preserve">コンクリート　</t>
  </si>
  <si>
    <t xml:space="preserve">型枠　</t>
  </si>
  <si>
    <t xml:space="preserve">足場　</t>
  </si>
  <si>
    <t>法覆護岸工</t>
  </si>
  <si>
    <t>小口止</t>
  </si>
  <si>
    <t xml:space="preserve">練石積　</t>
  </si>
  <si>
    <t>構造物撤去工</t>
  </si>
  <si>
    <t>防護柵撤去工</t>
  </si>
  <si>
    <t>防護柵撤去(ｶﾞｰﾄﾞﾚｰﾙ)</t>
  </si>
  <si>
    <t>防護柵復旧</t>
  </si>
  <si>
    <t>構造物取壊し工</t>
  </si>
  <si>
    <t>ｺﾝｸﾘｰﾄ取壊し運搬処理</t>
  </si>
  <si>
    <t>仮設工</t>
  </si>
  <si>
    <t>工事用道路工</t>
  </si>
  <si>
    <t>工事用道路盛土</t>
  </si>
  <si>
    <t xml:space="preserve">土砂等運搬　</t>
  </si>
  <si>
    <t xml:space="preserve">敷砂利　</t>
  </si>
  <si>
    <t>敷鉄板</t>
  </si>
  <si>
    <t>土のう　
　設置･撤去</t>
  </si>
  <si>
    <t>袋</t>
  </si>
  <si>
    <t>水替工</t>
  </si>
  <si>
    <t>ﾎﾟﾝﾌﾟ排水</t>
  </si>
  <si>
    <t>日</t>
  </si>
  <si>
    <t>仮水路工</t>
  </si>
  <si>
    <t>ｺﾙｹﾞｰﾄﾊﾟｲﾌﾟ</t>
  </si>
  <si>
    <t>暗渠排水管</t>
  </si>
  <si>
    <t xml:space="preserve">素掘側溝　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</si>
  <si>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</si>
  <si>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</si>
  <si>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</si>
  <si>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</si>
  <si>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</si>
  <si>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</si>
  <si>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</si>
  <si>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</si>
  <si>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</si>
  <si>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</si>
  <si>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</si>
  <si>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</si>
  <si>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</si>
  <si>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</si>
  <si>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</si>
  <si>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築堤･護岸</t>
  </si>
  <si>
    <t>場所打擁壁工(構造物単位)</t>
  </si>
  <si>
    <t>もたれ式擁壁</t>
  </si>
  <si>
    <t>場所打擁壁工</t>
  </si>
  <si>
    <t xml:space="preserve">ｺﾝｸﾘｰﾄはつり　</t>
  </si>
  <si>
    <t>ｍ２</t>
  </si>
  <si>
    <t>土のう</t>
  </si>
  <si>
    <t>土のう積</t>
  </si>
  <si>
    <t xml:space="preserve">締切盛土　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</si>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</sst>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G11+G21+G41+G50+G56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30.0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G22+G25+G30+G38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17</v>
      </c>
      <c r="F26" s="13" t="n">
        <v>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22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22</v>
      </c>
      <c r="F28" s="13" t="n">
        <v>18.0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18.0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G31+G32+G33+G34+G35+G36+G37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17</v>
      </c>
      <c r="F31" s="13" t="n">
        <v>21.0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32</v>
      </c>
      <c r="E32" s="12" t="s">
        <v>22</v>
      </c>
      <c r="F32" s="13" t="n">
        <v>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22</v>
      </c>
      <c r="F34" s="14" t="n">
        <v>0.6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33</v>
      </c>
      <c r="E35" s="12" t="s">
        <v>22</v>
      </c>
      <c r="F35" s="13" t="n">
        <v>48.0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17</v>
      </c>
      <c r="F36" s="13" t="n">
        <v>12.0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34</v>
      </c>
      <c r="E37" s="12" t="s">
        <v>35</v>
      </c>
      <c r="F37" s="13" t="n">
        <v>20.0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42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31</v>
      </c>
      <c r="E39" s="12" t="s">
        <v>17</v>
      </c>
      <c r="F39" s="13" t="n">
        <v>26.0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32</v>
      </c>
      <c r="E40" s="12" t="s">
        <v>22</v>
      </c>
      <c r="F40" s="13" t="n">
        <v>20.0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43</v>
      </c>
      <c r="C41" s="11"/>
      <c r="D41" s="11"/>
      <c r="E41" s="12" t="s">
        <v>13</v>
      </c>
      <c r="F41" s="13" t="n">
        <v>1.0</v>
      </c>
      <c r="G41" s="15">
        <f>G42+G47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44</v>
      </c>
      <c r="D42" s="11"/>
      <c r="E42" s="12" t="s">
        <v>13</v>
      </c>
      <c r="F42" s="13" t="n">
        <v>1.0</v>
      </c>
      <c r="G42" s="15">
        <f>G43+G44+G45+G46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45</v>
      </c>
      <c r="E43" s="12" t="s">
        <v>17</v>
      </c>
      <c r="F43" s="13" t="n">
        <v>10.0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46</v>
      </c>
      <c r="E44" s="12" t="s">
        <v>17</v>
      </c>
      <c r="F44" s="13" t="n">
        <v>3.0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47</v>
      </c>
      <c r="E45" s="12" t="s">
        <v>22</v>
      </c>
      <c r="F45" s="13" t="n">
        <v>6.0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48</v>
      </c>
      <c r="E46" s="12" t="s">
        <v>35</v>
      </c>
      <c r="F46" s="13" t="n">
        <v>5.0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49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50</v>
      </c>
      <c r="E48" s="12" t="s">
        <v>17</v>
      </c>
      <c r="F48" s="13" t="n">
        <v>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51</v>
      </c>
      <c r="E49" s="12" t="s">
        <v>22</v>
      </c>
      <c r="F49" s="13" t="n">
        <v>10.0</v>
      </c>
      <c r="G49" s="16"/>
      <c r="I49" s="17" t="n">
        <v>40.0</v>
      </c>
      <c r="J49" s="18" t="n">
        <v>4.0</v>
      </c>
    </row>
    <row r="50" ht="42.0" customHeight="true">
      <c r="A50" s="10"/>
      <c r="B50" s="11" t="s">
        <v>52</v>
      </c>
      <c r="C50" s="11"/>
      <c r="D50" s="11"/>
      <c r="E50" s="12" t="s">
        <v>13</v>
      </c>
      <c r="F50" s="13" t="n">
        <v>1.0</v>
      </c>
      <c r="G50" s="15">
        <f>G51+G54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53</v>
      </c>
      <c r="D51" s="11"/>
      <c r="E51" s="12" t="s">
        <v>13</v>
      </c>
      <c r="F51" s="13" t="n">
        <v>1.0</v>
      </c>
      <c r="G51" s="15">
        <f>G52+G53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54</v>
      </c>
      <c r="E52" s="12" t="s">
        <v>39</v>
      </c>
      <c r="F52" s="13" t="n">
        <v>7.0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55</v>
      </c>
      <c r="E53" s="12" t="s">
        <v>39</v>
      </c>
      <c r="F53" s="13" t="n">
        <v>7.0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56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57</v>
      </c>
      <c r="E55" s="12" t="s">
        <v>17</v>
      </c>
      <c r="F55" s="13" t="n">
        <v>26.0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58</v>
      </c>
      <c r="C56" s="11"/>
      <c r="D56" s="11"/>
      <c r="E56" s="12" t="s">
        <v>13</v>
      </c>
      <c r="F56" s="13" t="n">
        <v>1.0</v>
      </c>
      <c r="G56" s="15">
        <f>G57+G63+G65+G69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59</v>
      </c>
      <c r="D57" s="11"/>
      <c r="E57" s="12" t="s">
        <v>13</v>
      </c>
      <c r="F57" s="13" t="n">
        <v>1.0</v>
      </c>
      <c r="G57" s="15">
        <f>G58+G59+G60+G61+G62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60</v>
      </c>
      <c r="E58" s="12" t="s">
        <v>17</v>
      </c>
      <c r="F58" s="13" t="n">
        <v>380.0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61</v>
      </c>
      <c r="E59" s="12" t="s">
        <v>17</v>
      </c>
      <c r="F59" s="13" t="n">
        <v>550.0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62</v>
      </c>
      <c r="E60" s="12" t="s">
        <v>17</v>
      </c>
      <c r="F60" s="13" t="n">
        <v>30.0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63</v>
      </c>
      <c r="E61" s="12" t="s">
        <v>22</v>
      </c>
      <c r="F61" s="13" t="n">
        <v>23.0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64</v>
      </c>
      <c r="E62" s="12" t="s">
        <v>65</v>
      </c>
      <c r="F62" s="13" t="n">
        <v>134.0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66</v>
      </c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67</v>
      </c>
      <c r="E64" s="12" t="s">
        <v>68</v>
      </c>
      <c r="F64" s="13" t="n">
        <v>12.0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 t="s">
        <v>69</v>
      </c>
      <c r="D65" s="11"/>
      <c r="E65" s="12" t="s">
        <v>13</v>
      </c>
      <c r="F65" s="13" t="n">
        <v>1.0</v>
      </c>
      <c r="G65" s="15">
        <f>G66+G67+G68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70</v>
      </c>
      <c r="E66" s="12" t="s">
        <v>39</v>
      </c>
      <c r="F66" s="13" t="n">
        <v>20.0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71</v>
      </c>
      <c r="E67" s="12" t="s">
        <v>39</v>
      </c>
      <c r="F67" s="13" t="n">
        <v>7.0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72</v>
      </c>
      <c r="E68" s="12" t="s">
        <v>17</v>
      </c>
      <c r="F68" s="13" t="n">
        <v>10.0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 t="s">
        <v>73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74</v>
      </c>
      <c r="E70" s="12" t="s">
        <v>75</v>
      </c>
      <c r="F70" s="13" t="n">
        <v>60.0</v>
      </c>
      <c r="G70" s="16"/>
      <c r="I70" s="17" t="n">
        <v>61.0</v>
      </c>
      <c r="J70" s="18" t="n">
        <v>4.0</v>
      </c>
    </row>
    <row r="71" ht="42.0" customHeight="true">
      <c r="A71" s="10" t="s">
        <v>76</v>
      </c>
      <c r="B71" s="11"/>
      <c r="C71" s="11"/>
      <c r="D71" s="11"/>
      <c r="E71" s="12" t="s">
        <v>13</v>
      </c>
      <c r="F71" s="13" t="n">
        <v>1.0</v>
      </c>
      <c r="G71" s="15">
        <f>G11+G21+G41+G50+G56</f>
      </c>
      <c r="I71" s="17" t="n">
        <v>62.0</v>
      </c>
      <c r="J71" s="18"/>
    </row>
    <row r="72" ht="42.0" customHeight="true">
      <c r="A72" s="10" t="s">
        <v>77</v>
      </c>
      <c r="B72" s="11"/>
      <c r="C72" s="11"/>
      <c r="D72" s="11"/>
      <c r="E72" s="12" t="s">
        <v>13</v>
      </c>
      <c r="F72" s="13" t="n">
        <v>1.0</v>
      </c>
      <c r="G72" s="15">
        <f>G73+G76</f>
      </c>
      <c r="I72" s="17" t="n">
        <v>63.0</v>
      </c>
      <c r="J72" s="18" t="n">
        <v>200.0</v>
      </c>
    </row>
    <row r="73" ht="42.0" customHeight="true">
      <c r="A73" s="10"/>
      <c r="B73" s="11" t="s">
        <v>78</v>
      </c>
      <c r="C73" s="11"/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79</v>
      </c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80</v>
      </c>
      <c r="E75" s="12" t="s">
        <v>81</v>
      </c>
      <c r="F75" s="13" t="n">
        <v>4.0</v>
      </c>
      <c r="G75" s="16"/>
      <c r="I75" s="17" t="n">
        <v>66.0</v>
      </c>
      <c r="J75" s="18" t="n">
        <v>4.0</v>
      </c>
    </row>
    <row r="76" ht="42.0" customHeight="true">
      <c r="A76" s="10"/>
      <c r="B76" s="11" t="s">
        <v>82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/>
    </row>
    <row r="77" ht="42.0" customHeight="true">
      <c r="A77" s="10" t="s">
        <v>83</v>
      </c>
      <c r="B77" s="11"/>
      <c r="C77" s="11"/>
      <c r="D77" s="11"/>
      <c r="E77" s="12" t="s">
        <v>13</v>
      </c>
      <c r="F77" s="13" t="n">
        <v>1.0</v>
      </c>
      <c r="G77" s="15">
        <f>G71+G72</f>
      </c>
      <c r="I77" s="17" t="n">
        <v>68.0</v>
      </c>
      <c r="J77" s="18"/>
    </row>
    <row r="78" ht="42.0" customHeight="true">
      <c r="A78" s="10"/>
      <c r="B78" s="11" t="s">
        <v>84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 t="n">
        <v>210.0</v>
      </c>
    </row>
    <row r="79" ht="42.0" customHeight="true">
      <c r="A79" s="10" t="s">
        <v>85</v>
      </c>
      <c r="B79" s="11"/>
      <c r="C79" s="11"/>
      <c r="D79" s="11"/>
      <c r="E79" s="12" t="s">
        <v>13</v>
      </c>
      <c r="F79" s="13" t="n">
        <v>1.0</v>
      </c>
      <c r="G79" s="15">
        <f>G71+G72+G78</f>
      </c>
      <c r="I79" s="17" t="n">
        <v>70.0</v>
      </c>
      <c r="J79" s="18"/>
    </row>
    <row r="80" ht="42.0" customHeight="true">
      <c r="A80" s="10"/>
      <c r="B80" s="11" t="s">
        <v>86</v>
      </c>
      <c r="C80" s="11"/>
      <c r="D80" s="11"/>
      <c r="E80" s="12" t="s">
        <v>13</v>
      </c>
      <c r="F80" s="13" t="n">
        <v>1.0</v>
      </c>
      <c r="G80" s="16"/>
      <c r="I80" s="17" t="n">
        <v>71.0</v>
      </c>
      <c r="J80" s="18" t="n">
        <v>220.0</v>
      </c>
    </row>
    <row r="81" ht="42.0" customHeight="true">
      <c r="A81" s="10" t="s">
        <v>87</v>
      </c>
      <c r="B81" s="11"/>
      <c r="C81" s="11"/>
      <c r="D81" s="11"/>
      <c r="E81" s="12" t="s">
        <v>13</v>
      </c>
      <c r="F81" s="13" t="n">
        <v>1.0</v>
      </c>
      <c r="G81" s="15">
        <f>G79+G80</f>
      </c>
      <c r="I81" s="17" t="n">
        <v>72.0</v>
      </c>
      <c r="J81" s="18"/>
    </row>
    <row r="82" ht="42.0" customHeight="true">
      <c r="A82" s="10" t="s">
        <v>88</v>
      </c>
      <c r="B82" s="11"/>
      <c r="C82" s="11"/>
      <c r="D82" s="11"/>
      <c r="E82" s="12" t="s">
        <v>13</v>
      </c>
      <c r="F82" s="13" t="n">
        <v>1.0</v>
      </c>
      <c r="G82" s="15">
        <f>G83+G91+G102</f>
      </c>
      <c r="I82" s="17" t="n">
        <v>73.0</v>
      </c>
      <c r="J82" s="18" t="n">
        <v>1.0</v>
      </c>
    </row>
    <row r="83" ht="42.0" customHeight="true">
      <c r="A83" s="10"/>
      <c r="B83" s="11" t="s">
        <v>14</v>
      </c>
      <c r="C83" s="11"/>
      <c r="D83" s="11"/>
      <c r="E83" s="12" t="s">
        <v>13</v>
      </c>
      <c r="F83" s="13" t="n">
        <v>1.0</v>
      </c>
      <c r="G83" s="15">
        <f>G84+G86+G88</f>
      </c>
      <c r="I83" s="17" t="n">
        <v>74.0</v>
      </c>
      <c r="J83" s="18" t="n">
        <v>2.0</v>
      </c>
    </row>
    <row r="84" ht="42.0" customHeight="true">
      <c r="A84" s="10"/>
      <c r="B84" s="11"/>
      <c r="C84" s="11" t="s">
        <v>15</v>
      </c>
      <c r="D84" s="11"/>
      <c r="E84" s="12" t="s">
        <v>13</v>
      </c>
      <c r="F84" s="13" t="n">
        <v>1.0</v>
      </c>
      <c r="G84" s="15">
        <f>G85</f>
      </c>
      <c r="I84" s="17" t="n">
        <v>75.0</v>
      </c>
      <c r="J84" s="18" t="n">
        <v>3.0</v>
      </c>
    </row>
    <row r="85" ht="42.0" customHeight="true">
      <c r="A85" s="10"/>
      <c r="B85" s="11"/>
      <c r="C85" s="11"/>
      <c r="D85" s="11" t="s">
        <v>16</v>
      </c>
      <c r="E85" s="12" t="s">
        <v>17</v>
      </c>
      <c r="F85" s="13" t="n">
        <v>30.0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 t="s">
        <v>18</v>
      </c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19</v>
      </c>
      <c r="E87" s="12" t="s">
        <v>17</v>
      </c>
      <c r="F87" s="13" t="n">
        <v>40.0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 t="s">
        <v>23</v>
      </c>
      <c r="D88" s="11"/>
      <c r="E88" s="12" t="s">
        <v>13</v>
      </c>
      <c r="F88" s="13" t="n">
        <v>1.0</v>
      </c>
      <c r="G88" s="15">
        <f>G89+G90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24</v>
      </c>
      <c r="E89" s="12" t="s">
        <v>17</v>
      </c>
      <c r="F89" s="13" t="n">
        <v>90.0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25</v>
      </c>
      <c r="E90" s="12" t="s">
        <v>17</v>
      </c>
      <c r="F90" s="13" t="n">
        <v>90.0</v>
      </c>
      <c r="G90" s="16"/>
      <c r="I90" s="17" t="n">
        <v>81.0</v>
      </c>
      <c r="J90" s="18" t="n">
        <v>4.0</v>
      </c>
    </row>
    <row r="91" ht="42.0" customHeight="true">
      <c r="A91" s="10"/>
      <c r="B91" s="11" t="s">
        <v>44</v>
      </c>
      <c r="C91" s="11"/>
      <c r="D91" s="11"/>
      <c r="E91" s="12" t="s">
        <v>13</v>
      </c>
      <c r="F91" s="13" t="n">
        <v>1.0</v>
      </c>
      <c r="G91" s="15">
        <f>G92+G95+G97</f>
      </c>
      <c r="I91" s="17" t="n">
        <v>82.0</v>
      </c>
      <c r="J91" s="18" t="n">
        <v>2.0</v>
      </c>
    </row>
    <row r="92" ht="42.0" customHeight="true">
      <c r="A92" s="10"/>
      <c r="B92" s="11"/>
      <c r="C92" s="11" t="s">
        <v>27</v>
      </c>
      <c r="D92" s="11"/>
      <c r="E92" s="12" t="s">
        <v>13</v>
      </c>
      <c r="F92" s="13" t="n">
        <v>1.0</v>
      </c>
      <c r="G92" s="15">
        <f>G93+G94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28</v>
      </c>
      <c r="E93" s="12" t="s">
        <v>17</v>
      </c>
      <c r="F93" s="13" t="n">
        <v>110.0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29</v>
      </c>
      <c r="E94" s="12" t="s">
        <v>17</v>
      </c>
      <c r="F94" s="13" t="n">
        <v>50.0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 t="s">
        <v>89</v>
      </c>
      <c r="D95" s="11"/>
      <c r="E95" s="12" t="s">
        <v>13</v>
      </c>
      <c r="F95" s="13" t="n">
        <v>1.0</v>
      </c>
      <c r="G95" s="15">
        <f>G96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90</v>
      </c>
      <c r="E96" s="12" t="s">
        <v>17</v>
      </c>
      <c r="F96" s="13" t="n">
        <v>74.0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 t="s">
        <v>91</v>
      </c>
      <c r="D97" s="11"/>
      <c r="E97" s="12" t="s">
        <v>13</v>
      </c>
      <c r="F97" s="13" t="n">
        <v>1.0</v>
      </c>
      <c r="G97" s="15">
        <f>G98+G99+G100+G101</f>
      </c>
      <c r="I97" s="17" t="n">
        <v>88.0</v>
      </c>
      <c r="J97" s="18" t="n">
        <v>3.0</v>
      </c>
    </row>
    <row r="98" ht="42.0" customHeight="true">
      <c r="A98" s="10"/>
      <c r="B98" s="11"/>
      <c r="C98" s="11"/>
      <c r="D98" s="11" t="s">
        <v>37</v>
      </c>
      <c r="E98" s="12" t="s">
        <v>17</v>
      </c>
      <c r="F98" s="13" t="n">
        <v>9.0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32</v>
      </c>
      <c r="E99" s="12" t="s">
        <v>22</v>
      </c>
      <c r="F99" s="13" t="n">
        <v>1.0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33</v>
      </c>
      <c r="E100" s="12" t="s">
        <v>22</v>
      </c>
      <c r="F100" s="13" t="n">
        <v>21.0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/>
      <c r="D101" s="11" t="s">
        <v>92</v>
      </c>
      <c r="E101" s="12" t="s">
        <v>93</v>
      </c>
      <c r="F101" s="13" t="n">
        <v>7.0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 t="s">
        <v>58</v>
      </c>
      <c r="C102" s="11"/>
      <c r="D102" s="11"/>
      <c r="E102" s="12" t="s">
        <v>13</v>
      </c>
      <c r="F102" s="13" t="n">
        <v>1.0</v>
      </c>
      <c r="G102" s="15">
        <f>G103+G109+G111+G115</f>
      </c>
      <c r="I102" s="17" t="n">
        <v>93.0</v>
      </c>
      <c r="J102" s="18" t="n">
        <v>2.0</v>
      </c>
    </row>
    <row r="103" ht="42.0" customHeight="true">
      <c r="A103" s="10"/>
      <c r="B103" s="11"/>
      <c r="C103" s="11" t="s">
        <v>59</v>
      </c>
      <c r="D103" s="11"/>
      <c r="E103" s="12" t="s">
        <v>13</v>
      </c>
      <c r="F103" s="13" t="n">
        <v>1.0</v>
      </c>
      <c r="G103" s="15">
        <f>G104+G105+G106+G107+G108</f>
      </c>
      <c r="I103" s="17" t="n">
        <v>94.0</v>
      </c>
      <c r="J103" s="18" t="n">
        <v>3.0</v>
      </c>
    </row>
    <row r="104" ht="42.0" customHeight="true">
      <c r="A104" s="10"/>
      <c r="B104" s="11"/>
      <c r="C104" s="11"/>
      <c r="D104" s="11" t="s">
        <v>60</v>
      </c>
      <c r="E104" s="12" t="s">
        <v>17</v>
      </c>
      <c r="F104" s="13" t="n">
        <v>70.0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/>
      <c r="D105" s="11" t="s">
        <v>61</v>
      </c>
      <c r="E105" s="12" t="s">
        <v>17</v>
      </c>
      <c r="F105" s="13" t="n">
        <v>90.0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62</v>
      </c>
      <c r="E106" s="12" t="s">
        <v>17</v>
      </c>
      <c r="F106" s="13" t="n">
        <v>6.0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/>
      <c r="D107" s="11" t="s">
        <v>94</v>
      </c>
      <c r="E107" s="12" t="s">
        <v>65</v>
      </c>
      <c r="F107" s="13" t="n">
        <v>5.0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/>
      <c r="D108" s="11" t="s">
        <v>95</v>
      </c>
      <c r="E108" s="12" t="s">
        <v>22</v>
      </c>
      <c r="F108" s="13" t="n">
        <v>24.0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 t="s">
        <v>66</v>
      </c>
      <c r="D109" s="11"/>
      <c r="E109" s="12" t="s">
        <v>13</v>
      </c>
      <c r="F109" s="13" t="n">
        <v>1.0</v>
      </c>
      <c r="G109" s="15">
        <f>G110</f>
      </c>
      <c r="I109" s="17" t="n">
        <v>100.0</v>
      </c>
      <c r="J109" s="18" t="n">
        <v>3.0</v>
      </c>
    </row>
    <row r="110" ht="42.0" customHeight="true">
      <c r="A110" s="10"/>
      <c r="B110" s="11"/>
      <c r="C110" s="11"/>
      <c r="D110" s="11" t="s">
        <v>67</v>
      </c>
      <c r="E110" s="12" t="s">
        <v>68</v>
      </c>
      <c r="F110" s="13" t="n">
        <v>20.0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 t="s">
        <v>69</v>
      </c>
      <c r="D111" s="11"/>
      <c r="E111" s="12" t="s">
        <v>13</v>
      </c>
      <c r="F111" s="13" t="n">
        <v>1.0</v>
      </c>
      <c r="G111" s="15">
        <f>G112+G113+G114</f>
      </c>
      <c r="I111" s="17" t="n">
        <v>102.0</v>
      </c>
      <c r="J111" s="18" t="n">
        <v>3.0</v>
      </c>
    </row>
    <row r="112" ht="42.0" customHeight="true">
      <c r="A112" s="10"/>
      <c r="B112" s="11"/>
      <c r="C112" s="11"/>
      <c r="D112" s="11" t="s">
        <v>96</v>
      </c>
      <c r="E112" s="12" t="s">
        <v>17</v>
      </c>
      <c r="F112" s="13" t="n">
        <v>20.0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70</v>
      </c>
      <c r="E113" s="12" t="s">
        <v>39</v>
      </c>
      <c r="F113" s="13" t="n">
        <v>54.0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/>
      <c r="D114" s="11" t="s">
        <v>71</v>
      </c>
      <c r="E114" s="12" t="s">
        <v>39</v>
      </c>
      <c r="F114" s="13" t="n">
        <v>15.0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/>
      <c r="C115" s="11" t="s">
        <v>73</v>
      </c>
      <c r="D115" s="11"/>
      <c r="E115" s="12" t="s">
        <v>13</v>
      </c>
      <c r="F115" s="13" t="n">
        <v>1.0</v>
      </c>
      <c r="G115" s="15">
        <f>G116</f>
      </c>
      <c r="I115" s="17" t="n">
        <v>106.0</v>
      </c>
      <c r="J115" s="18" t="n">
        <v>3.0</v>
      </c>
    </row>
    <row r="116" ht="42.0" customHeight="true">
      <c r="A116" s="10"/>
      <c r="B116" s="11"/>
      <c r="C116" s="11"/>
      <c r="D116" s="11" t="s">
        <v>74</v>
      </c>
      <c r="E116" s="12" t="s">
        <v>75</v>
      </c>
      <c r="F116" s="13" t="n">
        <v>60.0</v>
      </c>
      <c r="G116" s="16"/>
      <c r="I116" s="17" t="n">
        <v>107.0</v>
      </c>
      <c r="J116" s="18" t="n">
        <v>4.0</v>
      </c>
    </row>
    <row r="117" ht="42.0" customHeight="true">
      <c r="A117" s="10" t="s">
        <v>76</v>
      </c>
      <c r="B117" s="11"/>
      <c r="C117" s="11"/>
      <c r="D117" s="11"/>
      <c r="E117" s="12" t="s">
        <v>13</v>
      </c>
      <c r="F117" s="13" t="n">
        <v>1.0</v>
      </c>
      <c r="G117" s="15">
        <f>G83+G91+G102</f>
      </c>
      <c r="I117" s="17" t="n">
        <v>108.0</v>
      </c>
      <c r="J117" s="18"/>
    </row>
    <row r="118" ht="42.0" customHeight="true">
      <c r="A118" s="10" t="s">
        <v>77</v>
      </c>
      <c r="B118" s="11"/>
      <c r="C118" s="11"/>
      <c r="D118" s="11"/>
      <c r="E118" s="12" t="s">
        <v>13</v>
      </c>
      <c r="F118" s="13" t="n">
        <v>1.0</v>
      </c>
      <c r="G118" s="15">
        <f>G119</f>
      </c>
      <c r="I118" s="17" t="n">
        <v>109.0</v>
      </c>
      <c r="J118" s="18" t="n">
        <v>200.0</v>
      </c>
    </row>
    <row r="119" ht="42.0" customHeight="true">
      <c r="A119" s="10"/>
      <c r="B119" s="11" t="s">
        <v>82</v>
      </c>
      <c r="C119" s="11"/>
      <c r="D119" s="11"/>
      <c r="E119" s="12" t="s">
        <v>13</v>
      </c>
      <c r="F119" s="13" t="n">
        <v>1.0</v>
      </c>
      <c r="G119" s="16"/>
      <c r="I119" s="17" t="n">
        <v>110.0</v>
      </c>
      <c r="J119" s="18"/>
    </row>
    <row r="120" ht="42.0" customHeight="true">
      <c r="A120" s="10" t="s">
        <v>83</v>
      </c>
      <c r="B120" s="11"/>
      <c r="C120" s="11"/>
      <c r="D120" s="11"/>
      <c r="E120" s="12" t="s">
        <v>13</v>
      </c>
      <c r="F120" s="13" t="n">
        <v>1.0</v>
      </c>
      <c r="G120" s="15">
        <f>G117+G118</f>
      </c>
      <c r="I120" s="17" t="n">
        <v>111.0</v>
      </c>
      <c r="J120" s="18"/>
    </row>
    <row r="121" ht="42.0" customHeight="true">
      <c r="A121" s="10"/>
      <c r="B121" s="11" t="s">
        <v>84</v>
      </c>
      <c r="C121" s="11"/>
      <c r="D121" s="11"/>
      <c r="E121" s="12" t="s">
        <v>13</v>
      </c>
      <c r="F121" s="13" t="n">
        <v>1.0</v>
      </c>
      <c r="G121" s="16"/>
      <c r="I121" s="17" t="n">
        <v>112.0</v>
      </c>
      <c r="J121" s="18" t="n">
        <v>210.0</v>
      </c>
    </row>
    <row r="122" ht="42.0" customHeight="true">
      <c r="A122" s="10" t="s">
        <v>85</v>
      </c>
      <c r="B122" s="11"/>
      <c r="C122" s="11"/>
      <c r="D122" s="11"/>
      <c r="E122" s="12" t="s">
        <v>13</v>
      </c>
      <c r="F122" s="13" t="n">
        <v>1.0</v>
      </c>
      <c r="G122" s="15">
        <f>G117+G118+G121</f>
      </c>
      <c r="I122" s="17" t="n">
        <v>113.0</v>
      </c>
      <c r="J122" s="18"/>
    </row>
    <row r="123" ht="42.0" customHeight="true">
      <c r="A123" s="10"/>
      <c r="B123" s="11" t="s">
        <v>86</v>
      </c>
      <c r="C123" s="11"/>
      <c r="D123" s="11"/>
      <c r="E123" s="12" t="s">
        <v>13</v>
      </c>
      <c r="F123" s="13" t="n">
        <v>1.0</v>
      </c>
      <c r="G123" s="16"/>
      <c r="I123" s="17" t="n">
        <v>114.0</v>
      </c>
      <c r="J123" s="18" t="n">
        <v>220.0</v>
      </c>
    </row>
    <row r="124" ht="42.0" customHeight="true">
      <c r="A124" s="10" t="s">
        <v>87</v>
      </c>
      <c r="B124" s="11"/>
      <c r="C124" s="11"/>
      <c r="D124" s="11"/>
      <c r="E124" s="12" t="s">
        <v>13</v>
      </c>
      <c r="F124" s="13" t="n">
        <v>1.0</v>
      </c>
      <c r="G124" s="15">
        <f>G122+G123</f>
      </c>
      <c r="I124" s="17" t="n">
        <v>115.0</v>
      </c>
      <c r="J124" s="18"/>
    </row>
    <row r="125" ht="42.0" customHeight="true">
      <c r="A125" s="10" t="s">
        <v>97</v>
      </c>
      <c r="B125" s="11"/>
      <c r="C125" s="11"/>
      <c r="D125" s="11"/>
      <c r="E125" s="12" t="s">
        <v>13</v>
      </c>
      <c r="F125" s="13" t="n">
        <v>1.0</v>
      </c>
      <c r="G125" s="15">
        <f>G71+G117</f>
      </c>
      <c r="I125" s="17" t="n">
        <v>116.0</v>
      </c>
      <c r="J125" s="18" t="n">
        <v>20.0</v>
      </c>
    </row>
    <row r="126" ht="42.0" customHeight="true">
      <c r="A126" s="10" t="s">
        <v>98</v>
      </c>
      <c r="B126" s="11"/>
      <c r="C126" s="11"/>
      <c r="D126" s="11"/>
      <c r="E126" s="12" t="s">
        <v>13</v>
      </c>
      <c r="F126" s="13" t="n">
        <v>1.0</v>
      </c>
      <c r="G126" s="15">
        <f>G81+G124</f>
      </c>
      <c r="I126" s="17" t="n">
        <v>117.0</v>
      </c>
      <c r="J126" s="18" t="n">
        <v>30.0</v>
      </c>
    </row>
    <row r="127" ht="42.0" customHeight="true">
      <c r="A127" s="19" t="s">
        <v>99</v>
      </c>
      <c r="B127" s="20"/>
      <c r="C127" s="20"/>
      <c r="D127" s="20"/>
      <c r="E127" s="21" t="s">
        <v>100</v>
      </c>
      <c r="F127" s="22" t="s">
        <v>100</v>
      </c>
      <c r="G127" s="24">
        <f>G126</f>
      </c>
      <c r="I127" s="26" t="n">
        <v>118.0</v>
      </c>
      <c r="J12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C18:D18"/>
    <mergeCell ref="D19"/>
    <mergeCell ref="D20"/>
    <mergeCell ref="B21:D21"/>
    <mergeCell ref="C22:D22"/>
    <mergeCell ref="D23"/>
    <mergeCell ref="D24"/>
    <mergeCell ref="C25:D25"/>
    <mergeCell ref="D26"/>
    <mergeCell ref="D27"/>
    <mergeCell ref="D28"/>
    <mergeCell ref="D29"/>
    <mergeCell ref="C30:D30"/>
    <mergeCell ref="D31"/>
    <mergeCell ref="D32"/>
    <mergeCell ref="D33"/>
    <mergeCell ref="D34"/>
    <mergeCell ref="D35"/>
    <mergeCell ref="D36"/>
    <mergeCell ref="D37"/>
    <mergeCell ref="C38:D38"/>
    <mergeCell ref="D39"/>
    <mergeCell ref="D40"/>
    <mergeCell ref="B41:D41"/>
    <mergeCell ref="C42:D42"/>
    <mergeCell ref="D43"/>
    <mergeCell ref="D44"/>
    <mergeCell ref="D45"/>
    <mergeCell ref="D46"/>
    <mergeCell ref="C47:D47"/>
    <mergeCell ref="D48"/>
    <mergeCell ref="D49"/>
    <mergeCell ref="B50:D50"/>
    <mergeCell ref="C51:D51"/>
    <mergeCell ref="D52"/>
    <mergeCell ref="D53"/>
    <mergeCell ref="C54:D54"/>
    <mergeCell ref="D55"/>
    <mergeCell ref="B56:D56"/>
    <mergeCell ref="C57:D57"/>
    <mergeCell ref="D58"/>
    <mergeCell ref="D59"/>
    <mergeCell ref="D60"/>
    <mergeCell ref="D61"/>
    <mergeCell ref="D62"/>
    <mergeCell ref="C63:D63"/>
    <mergeCell ref="D64"/>
    <mergeCell ref="C65:D65"/>
    <mergeCell ref="D66"/>
    <mergeCell ref="D67"/>
    <mergeCell ref="D68"/>
    <mergeCell ref="C69:D69"/>
    <mergeCell ref="D70"/>
    <mergeCell ref="A71:D71"/>
    <mergeCell ref="A72:D72"/>
    <mergeCell ref="B73:D73"/>
    <mergeCell ref="C74:D74"/>
    <mergeCell ref="D75"/>
    <mergeCell ref="B76:D76"/>
    <mergeCell ref="A77:D77"/>
    <mergeCell ref="B78:D78"/>
    <mergeCell ref="A79:D79"/>
    <mergeCell ref="B80:D80"/>
    <mergeCell ref="A81:D81"/>
    <mergeCell ref="A82:D82"/>
    <mergeCell ref="B83:D83"/>
    <mergeCell ref="C84:D84"/>
    <mergeCell ref="D85"/>
    <mergeCell ref="C86:D86"/>
    <mergeCell ref="D87"/>
    <mergeCell ref="C88:D88"/>
    <mergeCell ref="D89"/>
    <mergeCell ref="D90"/>
    <mergeCell ref="B91:D91"/>
    <mergeCell ref="C92:D92"/>
    <mergeCell ref="D93"/>
    <mergeCell ref="D94"/>
    <mergeCell ref="C95:D95"/>
    <mergeCell ref="D96"/>
    <mergeCell ref="C97:D97"/>
    <mergeCell ref="D98"/>
    <mergeCell ref="D99"/>
    <mergeCell ref="D100"/>
    <mergeCell ref="D101"/>
    <mergeCell ref="B102:D102"/>
    <mergeCell ref="C103:D103"/>
    <mergeCell ref="D104"/>
    <mergeCell ref="D105"/>
    <mergeCell ref="D106"/>
    <mergeCell ref="D107"/>
    <mergeCell ref="D108"/>
    <mergeCell ref="C109:D109"/>
    <mergeCell ref="D110"/>
    <mergeCell ref="C111:D111"/>
    <mergeCell ref="D112"/>
    <mergeCell ref="D113"/>
    <mergeCell ref="D114"/>
    <mergeCell ref="C115:D115"/>
    <mergeCell ref="D116"/>
    <mergeCell ref="A117:D117"/>
    <mergeCell ref="A118:D118"/>
    <mergeCell ref="B119:D119"/>
    <mergeCell ref="A120:D120"/>
    <mergeCell ref="B121:D121"/>
    <mergeCell ref="A122:D122"/>
    <mergeCell ref="B123:D123"/>
    <mergeCell ref="A124:D124"/>
    <mergeCell ref="A125:D125"/>
    <mergeCell ref="A126:D126"/>
    <mergeCell ref="A127:D12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2025-06-18T08:45:08Z</dcterms:created>
  <dc:creator>Apache POI</dc:creator>
</cp:coreProperties>
</file>